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028"/>
  <workbookPr defaultThemeVersion="166925"/>
  <mc:AlternateContent xmlns:mc="http://schemas.openxmlformats.org/markup-compatibility/2006">
    <mc:Choice Requires="x15">
      <x15ac:absPath xmlns:x15ac="http://schemas.microsoft.com/office/spreadsheetml/2010/11/ac" url="https://d.docs.live.net/2a97eea9b5528b55/09 SECRETARIA DE CULTURA/05 Contraloria de Bogota/Auditoria de Desempeño/"/>
    </mc:Choice>
  </mc:AlternateContent>
  <xr:revisionPtr revIDLastSave="8" documentId="8_{8B7F730C-6CD4-43E1-A826-98F5FA78249A}" xr6:coauthVersionLast="47" xr6:coauthVersionMax="47" xr10:uidLastSave="{3C56D69D-AA43-45D5-BDDA-893E85D6F0E2}"/>
  <bookViews>
    <workbookView xWindow="-120" yWindow="-120" windowWidth="29040" windowHeight="15840" xr2:uid="{30B93088-481F-48BE-99D4-A412FF8CAE2F}"/>
  </bookViews>
  <sheets>
    <sheet name="AUD DES 2022 - final" sheetId="1" r:id="rId1"/>
    <sheet name="Retirados " sheetId="2" r:id="rId2"/>
    <sheet name="Referenciación" sheetId="3" r:id="rId3"/>
    <sheet name="Hoja1" sheetId="4" r:id="rId4"/>
  </sheets>
  <definedNames>
    <definedName name="_xlnm._FilterDatabase" localSheetId="0" hidden="1">'AUD DES 2022 - final'!$B$2:$V$2</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<sst xmlns="http://schemas.openxmlformats.org/spreadsheetml/2006/main" count="216" uniqueCount="111">
  <si>
    <t>TIPO DE
OBSERVACIÓN</t>
  </si>
  <si>
    <t>CANTIDAD</t>
  </si>
  <si>
    <t>VALOR
(En pesos)</t>
  </si>
  <si>
    <t>REFERENCIACIÓN
INFORME PRELIMINAR</t>
  </si>
  <si>
    <t>REFERENCIACIÓN
INFORME FINAL</t>
  </si>
  <si>
    <t xml:space="preserve">ADMINISTRATIVOS </t>
  </si>
  <si>
    <t>3.3.1, 3.3.2, 3.3.3, 3.3.4,
3.3.5, 3.3.6, 3.3.7, 3.3.8,
3.3.9, 3.3.10, 3.3.11</t>
  </si>
  <si>
    <t xml:space="preserve">DISCIPLINARIOS </t>
  </si>
  <si>
    <t>3.3.3, 3.3.4, 3.3.5, 3.3.6,
3.3.7, 3.3.8</t>
  </si>
  <si>
    <t xml:space="preserve">PENALES </t>
  </si>
  <si>
    <t>FISCALES</t>
  </si>
  <si>
    <t>3.3.3, 3.3.6, 3.3.7</t>
  </si>
  <si>
    <t>ENTE DE CONTROL</t>
  </si>
  <si>
    <t>ESTADO ENTE DE CONTROL</t>
  </si>
  <si>
    <t>PAD</t>
  </si>
  <si>
    <t>COD AUDITORIA</t>
  </si>
  <si>
    <t>MODALIDAD</t>
  </si>
  <si>
    <t>ÁREA RESPONSABLE</t>
  </si>
  <si>
    <t>P</t>
  </si>
  <si>
    <t>A</t>
  </si>
  <si>
    <t>D</t>
  </si>
  <si>
    <t>F</t>
  </si>
  <si>
    <t>VALOR</t>
  </si>
  <si>
    <t>No. HALLAZGO</t>
  </si>
  <si>
    <t>DESCRIPCIÓN DEL HALLAZGO</t>
  </si>
  <si>
    <t>CAUSA DEL HALLAZGO</t>
  </si>
  <si>
    <t>CÓDIGO ACCIÓN</t>
  </si>
  <si>
    <t>ACCIÓN DE MEJORA</t>
  </si>
  <si>
    <t>NOMBRE DEL INDICADOR</t>
  </si>
  <si>
    <t>FORMULA DEL INDICADOR</t>
  </si>
  <si>
    <t>VALOR META</t>
  </si>
  <si>
    <t>FECHA DE INICIO</t>
  </si>
  <si>
    <t>FECHA DE TERMINACIÓN</t>
  </si>
  <si>
    <t>CONTRALORIA DE BOGOTÁ</t>
  </si>
  <si>
    <t>PRELIMINAR</t>
  </si>
  <si>
    <t>02 - AUDITORIA DE DESEMPEÑO</t>
  </si>
  <si>
    <t>X</t>
  </si>
  <si>
    <t>3.3.1</t>
  </si>
  <si>
    <t>3.3.5</t>
  </si>
  <si>
    <t>Observación administrativa con presunta incidencia disciplinaria por pactar en el contrato de obra derivado No. 344-22-2021, un porcentaje de AIU, por encima de otros valores acordados en proyectos de similares características, para los “Centros Felicidad” en la ciudad de Bogotá D.C., por parte de la Administración Distrital.</t>
  </si>
  <si>
    <t>3.3.8</t>
  </si>
  <si>
    <t>Observación Administrativa con Presunta Incidencia Disciplinaria por Falta de Cubrimiento en los amparos de las Pólizas del Contrato Derivado de Obra No. 344-09 de 2020</t>
  </si>
  <si>
    <t>3.3.9</t>
  </si>
  <si>
    <t xml:space="preserve">Observación administrativa, por la falta de una planeación adecuada, por el cambio permanente de los tiempos de ejecución del contrato 344-11- 2020 </t>
  </si>
  <si>
    <t>HALLAZGO ADMINISTRATIVO, POR CUANTO LA INFORMACIÓN CONTRACTUAL EN EL DESARROLLO DE LA GESTIÓN DOCUMENTAL PRESENTA DEBILIDADES Y FALENCIAS SEGÚN EL DESARROLLO DEL PROCESO ADELANTADO EN EL SISTEMA ORFEO, CON RESPECTO AL CONTRATO NO. 68573-010-2019.</t>
  </si>
  <si>
    <r>
      <t xml:space="preserve">3.3.1, 3.3.2, 3.3.3, 3.3.4,
</t>
    </r>
    <r>
      <rPr>
        <strike/>
        <sz val="10"/>
        <color rgb="FFFF0000"/>
        <rFont val="Calibri"/>
        <family val="2"/>
      </rPr>
      <t>3.3.5,</t>
    </r>
    <r>
      <rPr>
        <sz val="10"/>
        <color rgb="FF000000"/>
        <rFont val="Calibri"/>
        <family val="2"/>
      </rPr>
      <t xml:space="preserve"> 3.3.6, 3.3.7, </t>
    </r>
    <r>
      <rPr>
        <strike/>
        <sz val="10"/>
        <color rgb="FFFF0000"/>
        <rFont val="Calibri"/>
        <family val="2"/>
      </rPr>
      <t>3.3.8,</t>
    </r>
    <r>
      <rPr>
        <sz val="10"/>
        <color rgb="FFFF0000"/>
        <rFont val="Calibri"/>
        <family val="2"/>
      </rPr>
      <t xml:space="preserve">
</t>
    </r>
    <r>
      <rPr>
        <strike/>
        <sz val="10"/>
        <color rgb="FFFF0000"/>
        <rFont val="Calibri"/>
        <family val="2"/>
      </rPr>
      <t>3.3.9</t>
    </r>
    <r>
      <rPr>
        <sz val="10"/>
        <color rgb="FF000000"/>
        <rFont val="Calibri"/>
        <family val="2"/>
      </rPr>
      <t>, 3.3.10, 3.3.11</t>
    </r>
  </si>
  <si>
    <r>
      <t>3.3.3, 3.3.4,</t>
    </r>
    <r>
      <rPr>
        <sz val="10"/>
        <color rgb="FFFF0000"/>
        <rFont val="Calibri"/>
        <family val="2"/>
      </rPr>
      <t xml:space="preserve"> </t>
    </r>
    <r>
      <rPr>
        <strike/>
        <sz val="10"/>
        <color rgb="FFFF0000"/>
        <rFont val="Calibri"/>
        <family val="2"/>
      </rPr>
      <t>3.3.5</t>
    </r>
    <r>
      <rPr>
        <sz val="10"/>
        <color rgb="FF000000"/>
        <rFont val="Calibri"/>
        <family val="2"/>
      </rPr>
      <t xml:space="preserve">, 3.3.6,
3.3.7, </t>
    </r>
    <r>
      <rPr>
        <strike/>
        <sz val="10"/>
        <color rgb="FFFF0000"/>
        <rFont val="Calibri"/>
        <family val="2"/>
      </rPr>
      <t>3.3.8</t>
    </r>
  </si>
  <si>
    <t>N/A</t>
  </si>
  <si>
    <t>RESPONSABLE</t>
  </si>
  <si>
    <t>Radicado de entrega de los documentos de ejecución del convenio a la Secretaría.</t>
  </si>
  <si>
    <t>3.3.2</t>
  </si>
  <si>
    <t>3.3.3</t>
  </si>
  <si>
    <t>HALLAZGO ADMINISTRATIVO CON PRESUNTA INCIDENCIA FISCAL Y DISCIPLINARÍA EN CUANTÍA DE $39.570.144 POR LA INCLUSIÓN Y PAGO DEL IVA SOBRE LA UTILIDAD EN LOS CONTRATOS DERIVADOS 344-22-2021, 344-09/2020 Y OTROS, CON INCUMPLIMIENTO DEL ARTÍCULO 100 DE LA LEY 21 DE 1992.</t>
  </si>
  <si>
    <t>3.3.4</t>
  </si>
  <si>
    <t>3.3.6</t>
  </si>
  <si>
    <t>HALLAZGO ADMINISTRATIVO CON PRESUNTA INCIDENCIA DISCIPLINARIA Y FISCAL EN CUANTÍA DE $245.518.506 POR DEFICIENCIAS EN LA ETAPA DE PLANEACIÓN Y EN EL SEGUIMIENTO A LA EJECUCIÓN DEL CONTRATO DE OBRA 229 DE 2019 QUE OCASIONARON EL PAGO DEL IVA INCLUIDO EN EL VALOR DE LOS HONORARIOS DEL ADMINISTRADOR DELEGADO.</t>
  </si>
  <si>
    <t>3.3.7</t>
  </si>
  <si>
    <t>3.3.10</t>
  </si>
  <si>
    <t>Informe del Supervisor</t>
  </si>
  <si>
    <t>3.3.11</t>
  </si>
  <si>
    <t>HALLAZGO ADMINISTRATIVO, POR INCUMPLIR LAS OBLIGACIONES PROPIAS DE LA FUNCIÓN MISMA DE LA INTERVENTORÍA REALIZADA AL CONTRATO DE OBRA N° 68573-010-2019, Y QUE HACEN PARTE DE LAS OBLIGACIONES CONTRACTUALES.</t>
  </si>
  <si>
    <t>FINAL</t>
  </si>
  <si>
    <t>HALLAZGO ADMINISTRATIVO AL COMPROMETERSE RECURSOS PARA EL PAGO DEL ALQUILER DE EQUIPO DE BOMBEO PARA EL CONCRETO QUE SE SUMINISTRA A LA OBRA DE LA ESTRUCTURA DEL CEFE CHAPINERO, ESTO MEDIANTE LA ORDEN DE COMPRA No. OC-54-2020, DIFERENTE AL CONTRATO SUSCRITO DE FORMA EXCLUSIVA PARA TAL EFECTO, COMO ES EL CONTRATO DE PRESTACIÓN DE SERVICIOS NO. 344-26-2021 Y ADEMÁS ARGUMENTAR SU SUSCRIPCIÓN COMO UN RESPALDO ANTE POSIBLE FALLA EN EL EQUIPO DEL OTRO CONTRATISTA MENCIONADO.</t>
  </si>
  <si>
    <t>HALLAZGO ADMINISTRATIVO CON PRESUNTA INCIDENCIA DISCIPLINARIA POR NO SUSCRIBIRSE EL CORRESPONDIENTE CONTRATO DE FIDUCIA O PATRIMONIO AUTÓNOMO IRREVOCABLE PARA EL MANEJO DEL ANTICIPO EN LOS CONTRATOS DE OBRA DERIVADOS NOS. 344-22-2021 Y 344-25-21, CONTRARIANDO LA NORMATIVIDAD VIGENTE.</t>
  </si>
  <si>
    <t>HALLAZGO ADMINISTRATIVO CON PRESUNTA INCIDENCIA DISCIPLINARIA Y FISCAL EN CUANTÍA DE $217.672.894 POR DEFICIENCIAS EN EL SEGUIMIENTO A LA EJECUCIÓN DEL CONTRATO DE OBRA 229 DE 2019 CONSISTENTES EN EL PAGO DE HONORARIOS AL ADMINISTRADOR DELEGADO ESTIMADOS SOBRE EL VALOR DE LOS COSTOS INDIRECTOS DE LOS CAPÍTULOS DE CONSTRUCCIÓN Y DOTACIÓN DE LA OBRA.</t>
  </si>
  <si>
    <t>HALLAZGO ADMINISTRATIVO POR CUANTO EL CONTRATISTA DE OBRA INCUMPLE LAS FECHAS Y LOS COMPROMISOS ESTABLECIDOS EN EL ACTA DE TERMINACIÓN DEL CONTRATO DE OBRA 68573-010-2019, Y QUE HACEN PARTE DE LAS OBLIGACIONES CONTRACTUALES DEL CONTRATISTA, SIN QUE SE EVIDENCIEN ACCIONES PREVENTIVAS O CORRECTIVAS POR PARTE DE LA ADMINISTRACIÓN. CONVENIO FINDETER, CONSTRUCCIÓN PILONAS 10 Y 20 Y EL MIRADOR.</t>
  </si>
  <si>
    <t xml:space="preserve">Realizar reunión de orientación técnica con FINDETER para hacer conocer los lineamientos para el proceso de entrega de la documentación del contrato 249 de 2018 en soportes físicos y magnéticos (análogos o en medios de almacenamiento)
</t>
  </si>
  <si>
    <t>Reunión realizada / Reunión programada</t>
  </si>
  <si>
    <t>Elaborar y difundir una Circular dirigida a los Supervisores de Contratos recordando los lineamientos de gestión documental aplicables a la conformación de expedientes contractuales.</t>
  </si>
  <si>
    <t>Circular expedida y difundida.</t>
  </si>
  <si>
    <t>Circular expedida y difundida / Circular programada</t>
  </si>
  <si>
    <t>Falta de implementación de los lineamientos de la Gestión Documental en la organización de los Expedientes Contractuales.</t>
  </si>
  <si>
    <t>Subdirección de Infraestructura y Patrimonio Cultural.</t>
  </si>
  <si>
    <t>Muestra de expedientes analizada.</t>
  </si>
  <si>
    <t>Informe del servicio de bombeo de concreto.</t>
  </si>
  <si>
    <t>Solicitar concepto a la Oficina Asesora Jurídica de la Secretaría Distrital de Cultura, Recreación y Deporte y proceder de conformidad.</t>
  </si>
  <si>
    <t>Concepto jurídico emitido.</t>
  </si>
  <si>
    <t>Concepto emitido / Concepto solicitado</t>
  </si>
  <si>
    <t>Conciliación de pagos realizada y ajustes aplicados</t>
  </si>
  <si>
    <t>Informe entregado / Informe programado</t>
  </si>
  <si>
    <t>Solicitar a FINDETER un Informe detallado respecto de la ejecución del contrato observado, incluyendo la verificación de la ejecución de todas las obligaciones, con el propósito de recomendar las acciones que corresponda, en caso de ser necesario.</t>
  </si>
  <si>
    <t>Informe de la ejecución del contrato observado y recomendaciones</t>
  </si>
  <si>
    <t>Informe entregado / Informe requerido</t>
  </si>
  <si>
    <t>Contar con equipo de bombeo de concreto de respaldo en caso de fallo del equipo principal, considerando el alto costo de un fallo de esta naturaleza.</t>
  </si>
  <si>
    <t>Teniendo en cuenta la naturaleza de los contratos, se estableció, por parte del Administración Delegada, las pautas de contratación legales vigentes para dicho tipo de contratos.</t>
  </si>
  <si>
    <t>En los análisis de legalidad realizados por la Secretaría para la suscripción del Contrato de Administración Delegada se encontró que no era aplicable la constitución de fiducia o de patrimonio autónomo.</t>
  </si>
  <si>
    <t>En los análisis de legalidad realizados por la Secretaría para la suscripción del Contrato de Administración Delegada se encontró que el IVA aplica para los contratos que realice dicha Administración Delegada.</t>
  </si>
  <si>
    <t>No se había identificado esta situación por parte de la interventoría del contrato.</t>
  </si>
  <si>
    <t>Deficiencia en la documentación de los seguimientos realizados. Si bien se hicieron visitas no se levantó acta de las mismas o comunicaciones oficiales haciendo requerimientos sobre este aspecto.</t>
  </si>
  <si>
    <t xml:space="preserve">Realizar una revisión aleatoria de una muestra de al menos el 10% de los expedientes contractuales de convenios interadministrativos suscritos en la vigencia 2022 para validar la correcta organización del expediente, de acuerdo con los lineamientos de Gestión Documental establecidos y vigentes en la Secretaría. </t>
  </si>
  <si>
    <t>El Supervisor del Contrato revisará, evaluará y decidirá sobre el trámite a seguir respecto a la existencia de un presunto incumplimiento por parte de FINDETER.</t>
  </si>
  <si>
    <t>Documentación física entregada al Archivo / Documentación prevista entregar</t>
  </si>
  <si>
    <t>Al menos 10% de los expedientes de Convenios Interadministrativos revisados.</t>
  </si>
  <si>
    <t>Conciliación y ajustes realizados / Conciliación y ajustes programados</t>
  </si>
  <si>
    <t>Entregar al Archivo Centralizado de la Secretaría de Cultura los soportes físicos del contrato 249 de 2018, según lineamientos impartidos a FINDETER.</t>
  </si>
  <si>
    <t>Requerir Informe al Interventor sobre el uso del servicio de bombeo, antes de cada trámite de pago de los dos contratos observados, con el objeto de verificar que no se presente un eventual doble pago.</t>
  </si>
  <si>
    <t>Registre la causa principal que originó la situación detectada por la Contraloría de Bogotá D.C. sobre la cual se enfocará la acción.</t>
  </si>
  <si>
    <t>Registre el (s) código de la (s) acción(es), de manera consecutiva (Máximo de 3 dígitos).</t>
  </si>
  <si>
    <t>Registre la(s) acción(es) que realizará la entidad para subsanar o corregir la situación descrita por la Contraloría. Inicie con un verbo en infinitivo. (Máximo 500 caracteres)</t>
  </si>
  <si>
    <t>Señale el área o dependencia a la cual le corresponde ejecutar la acción determinada. (Máximo 100 caracteres).</t>
  </si>
  <si>
    <t>Registre el nombre del indicador a través de la cual se pueda observar el cumplimiento de la acción determinada. (Máximo 100 caracteres).</t>
  </si>
  <si>
    <t>GIT Servicios Administrativos - Gestión Documental.</t>
  </si>
  <si>
    <t>Reunión para hacer conocer los lineamientos del proceso de entrega de la documentación del contrato</t>
  </si>
  <si>
    <t>Determine las variables y la correspondiente fórmula del indicador que permite medir el cumplimiento de la acción determinada. (Máximo 200 caracteres).</t>
  </si>
  <si>
    <t>Señale la medida cuantitativa, concreta, realizable y verificable de la acción correctiva que se espera alcanzar en el tiempo definido, teniendo en cuenta la realidad institucional y los recursos disponibles</t>
  </si>
  <si>
    <t>Indique la fecha en que comienza la acción(es) registrada(s). El formato debe ser (AAAA/MM/DD)</t>
  </si>
  <si>
    <t>Señale la fecha en que finaliza la(s) acción(es). El formato debe ser (AAAA/MM/DD). Esta fecha no podrá superar 12 meses contados a partir de la fecha de formulación del respectivo plan de mejoramiento.</t>
  </si>
  <si>
    <t>CORREGIDO</t>
  </si>
  <si>
    <t>GIT de Contratos.</t>
  </si>
  <si>
    <t>Número de pagos realizados a los contratistas / Informe requerido por la SCRD</t>
  </si>
  <si>
    <t>Requerir la realización de la conciliación correspondiente al Administrador Delegado y la Interventoría, con fundamento en el valor total de los honorarios pactados en el contrato y proceder de conformidad.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</si>
</sst>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quot;$&quot;\ #,##0;[Red]\-&quot;$&quot;\ #,##0"/>
    <numFmt numFmtId="44" formatCode="_-&quot;$&quot;\ * #,##0.00_-;\-&quot;$&quot;\ * #,##0.00_-;_-&quot;$&quot;\ * &quot;-&quot;??_-;_-@_-"/>
    <numFmt numFmtId="164" formatCode="yyyy\-mm\-dd;@"/>
    <numFmt numFmtId="165" formatCode="yyyy/mm/dd"/>
  </numFmts>
  <fonts count="20" x14ac:knownFonts="1">
    <font>
      <sz val="10"/>
      <color rgb="FF000000"/>
      <name val="Arial"/>
      <family val="2"/>
    </font>
    <font>
      <sz val="10"/>
      <color rgb="FF000000"/>
      <name val="Arial"/>
      <family val="2"/>
    </font>
    <font>
      <b/>
      <sz val="10"/>
      <color rgb="FF000000"/>
      <name val="Arial"/>
      <family val="2"/>
    </font>
    <font>
      <sz val="8"/>
      <color theme="1"/>
      <name val="Calibri"/>
      <family val="2"/>
    </font>
    <font>
      <sz val="8"/>
      <color rgb="FF000000"/>
      <name val="Calibri"/>
      <family val="2"/>
    </font>
    <font>
      <sz val="8"/>
      <color rgb="FFFF0000"/>
      <name val="Calibri"/>
      <family val="2"/>
    </font>
    <font>
      <sz val="10"/>
      <color rgb="FF000000"/>
      <name val="Calibri"/>
      <family val="2"/>
    </font>
    <font>
      <b/>
      <sz val="10"/>
      <color rgb="FF000000"/>
      <name val="Calibri"/>
      <family val="2"/>
    </font>
    <font>
      <sz val="10"/>
      <name val="Calibri"/>
      <family val="2"/>
    </font>
    <font>
      <strike/>
      <sz val="10"/>
      <color rgb="FFFF0000"/>
      <name val="Calibri"/>
      <family val="2"/>
    </font>
    <font>
      <sz val="10"/>
      <color rgb="FFFF0000"/>
      <name val="Calibri"/>
      <family val="2"/>
    </font>
    <font>
      <sz val="10"/>
      <color theme="1"/>
      <name val="Calibri"/>
      <family val="2"/>
    </font>
    <font>
      <sz val="9"/>
      <color theme="1"/>
      <name val="Calibri"/>
      <family val="2"/>
    </font>
    <font>
      <b/>
      <sz val="9"/>
      <color theme="1"/>
      <name val="Calibri"/>
      <family val="2"/>
    </font>
    <font>
      <b/>
      <sz val="10"/>
      <color theme="1"/>
      <name val="Calibri"/>
      <family val="2"/>
    </font>
    <font>
      <sz val="9"/>
      <color rgb="FF000000"/>
      <name val="Calibri"/>
      <family val="2"/>
    </font>
    <font>
      <sz val="10"/>
      <color indexed="8"/>
      <name val="Calibri"/>
      <family val="2"/>
    </font>
    <font>
      <sz val="10"/>
      <color rgb="FF7030A0"/>
      <name val="Arial"/>
      <family val="2"/>
    </font>
    <font>
      <sz val="10"/>
      <name val="Arial"/>
      <family val="2"/>
    </font>
    <font>
      <sz val="11"/>
      <name val="Calibri"/>
      <family val="2"/>
    </font>
  </fonts>
  <fills count="8">
    <fill>
      <patternFill patternType="none"/>
    </fill>
    <fill>
      <patternFill patternType="gray125"/>
    </fill>
    <fill>
      <patternFill patternType="solid">
        <fgColor rgb="FFFFFFFF"/>
        <bgColor rgb="FFFFFFFF"/>
      </patternFill>
    </fill>
    <fill>
      <patternFill patternType="solid">
        <fgColor theme="7" tint="0.79998168889431442"/>
        <bgColor indexed="64"/>
      </patternFill>
    </fill>
    <fill>
      <patternFill patternType="solid">
        <fgColor theme="3" tint="0.59999389629810485"/>
        <bgColor indexed="64"/>
      </patternFill>
    </fill>
    <fill>
      <patternFill patternType="solid">
        <fgColor theme="3" tint="0.59999389629810485"/>
        <bgColor rgb="FFFFFFFF"/>
      </patternFill>
    </fill>
    <fill>
      <patternFill patternType="solid">
        <fgColor indexed="9"/>
      </patternFill>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bottom style="thin">
        <color rgb="FF000000"/>
      </bottom>
      <diagonal/>
    </border>
    <border>
      <left style="medium">
        <color rgb="FF000000"/>
      </left>
      <right style="thin">
        <color rgb="FF000000"/>
      </right>
      <top style="medium">
        <color rgb="FF000000"/>
      </top>
      <bottom/>
      <diagonal/>
    </border>
    <border>
      <left style="thin">
        <color rgb="FF000000"/>
      </left>
      <right style="thin">
        <color rgb="FF000000"/>
      </right>
      <top style="medium">
        <color rgb="FF000000"/>
      </top>
      <bottom/>
      <diagonal/>
    </border>
    <border>
      <left style="thin">
        <color rgb="FF000000"/>
      </left>
      <right style="medium">
        <color rgb="FF000000"/>
      </right>
      <top style="medium">
        <color rgb="FF000000"/>
      </top>
      <bottom/>
      <diagonal/>
    </border>
  </borders>
  <cellStyleXfs count="2">
    <xf numFmtId="0" fontId="0" fillId="0" borderId="0"/>
    <xf numFmtId="44" fontId="1" fillId="0" borderId="0" applyFont="0" applyFill="0" applyBorder="0" applyAlignment="0" applyProtection="0"/>
  </cellStyleXfs>
  <cellXfs count="44">
    <xf numFmtId="0" fontId="0" fillId="0" borderId="0" xfId="0"/>
    <xf numFmtId="0" fontId="2" fillId="0" borderId="0" xfId="0" applyFont="1" applyAlignment="1">
      <alignment vertical="center"/>
    </xf>
    <xf numFmtId="0" fontId="0" fillId="0" borderId="0" xfId="0" applyAlignment="1">
      <alignment horizontal="left" vertical="center"/>
    </xf>
    <xf numFmtId="0" fontId="0" fillId="0" borderId="0" xfId="0" applyAlignment="1">
      <alignment vertical="center"/>
    </xf>
    <xf numFmtId="44" fontId="0" fillId="0" borderId="0" xfId="1" applyFont="1" applyAlignment="1">
      <alignment vertical="center"/>
    </xf>
    <xf numFmtId="0" fontId="3" fillId="0" borderId="2" xfId="0" applyFont="1" applyBorder="1" applyAlignment="1">
      <alignment horizontal="center" vertical="center" wrapText="1"/>
    </xf>
    <xf numFmtId="0" fontId="3" fillId="2" borderId="2" xfId="0" applyFont="1" applyFill="1" applyBorder="1" applyAlignment="1">
      <alignment horizontal="center" vertical="center" wrapText="1"/>
    </xf>
    <xf numFmtId="44" fontId="3" fillId="0" borderId="2" xfId="1" applyFont="1" applyFill="1" applyBorder="1" applyAlignment="1">
      <alignment horizontal="center" vertical="center" wrapText="1"/>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4" fillId="0" borderId="4" xfId="0" applyFont="1" applyBorder="1" applyAlignment="1">
      <alignment horizontal="left" vertical="center" wrapText="1"/>
    </xf>
    <xf numFmtId="0" fontId="0" fillId="0" borderId="0" xfId="0" applyAlignment="1">
      <alignment horizontal="center" vertical="center"/>
    </xf>
    <xf numFmtId="0" fontId="5" fillId="0" borderId="2" xfId="0" applyFont="1" applyBorder="1" applyAlignment="1">
      <alignment horizontal="center" vertical="center" wrapText="1"/>
    </xf>
    <xf numFmtId="0" fontId="4" fillId="0" borderId="0" xfId="0" applyFont="1" applyAlignment="1">
      <alignment vertical="center"/>
    </xf>
    <xf numFmtId="0" fontId="7" fillId="0" borderId="1" xfId="0" applyFont="1" applyBorder="1" applyAlignment="1">
      <alignment horizontal="center" vertical="center" wrapText="1"/>
    </xf>
    <xf numFmtId="0" fontId="7" fillId="0" borderId="1" xfId="0" applyFont="1" applyBorder="1" applyAlignment="1">
      <alignment horizontal="center" vertical="center"/>
    </xf>
    <xf numFmtId="0" fontId="6" fillId="0" borderId="0" xfId="0" applyFont="1"/>
    <xf numFmtId="0" fontId="6" fillId="0" borderId="1" xfId="0" applyFont="1" applyBorder="1" applyAlignment="1">
      <alignment vertical="center"/>
    </xf>
    <xf numFmtId="0" fontId="6" fillId="0" borderId="1" xfId="0" applyFont="1" applyBorder="1" applyAlignment="1">
      <alignment horizontal="center" vertical="center"/>
    </xf>
    <xf numFmtId="0" fontId="8" fillId="0" borderId="1" xfId="0" applyFont="1" applyBorder="1" applyAlignment="1">
      <alignment vertical="center" wrapText="1"/>
    </xf>
    <xf numFmtId="0" fontId="6" fillId="0" borderId="1" xfId="0" applyFont="1" applyBorder="1" applyAlignment="1">
      <alignment vertical="center" wrapText="1"/>
    </xf>
    <xf numFmtId="6" fontId="6" fillId="0" borderId="1" xfId="0" applyNumberFormat="1" applyFont="1" applyBorder="1" applyAlignment="1">
      <alignment vertical="center"/>
    </xf>
    <xf numFmtId="164" fontId="0" fillId="0" borderId="0" xfId="0" applyNumberFormat="1" applyAlignment="1">
      <alignment vertical="center"/>
    </xf>
    <xf numFmtId="0" fontId="14" fillId="4" borderId="5" xfId="0" applyFont="1" applyFill="1" applyBorder="1" applyAlignment="1">
      <alignment horizontal="center" vertical="center" wrapText="1"/>
    </xf>
    <xf numFmtId="0" fontId="14" fillId="4" borderId="6" xfId="0" applyFont="1" applyFill="1" applyBorder="1" applyAlignment="1">
      <alignment horizontal="center" vertical="center" wrapText="1"/>
    </xf>
    <xf numFmtId="0" fontId="14" fillId="5" borderId="6" xfId="0" applyFont="1" applyFill="1" applyBorder="1" applyAlignment="1">
      <alignment horizontal="center" vertical="center" wrapText="1"/>
    </xf>
    <xf numFmtId="44" fontId="14" fillId="4" borderId="6" xfId="1" applyFont="1" applyFill="1" applyBorder="1" applyAlignment="1">
      <alignment horizontal="center" vertical="center" wrapText="1"/>
    </xf>
    <xf numFmtId="164" fontId="14" fillId="4" borderId="6" xfId="0" applyNumberFormat="1" applyFont="1" applyFill="1" applyBorder="1" applyAlignment="1">
      <alignment horizontal="center" vertical="center" wrapText="1"/>
    </xf>
    <xf numFmtId="164" fontId="14" fillId="4" borderId="7" xfId="0" applyNumberFormat="1" applyFont="1" applyFill="1" applyBorder="1" applyAlignment="1">
      <alignment horizontal="center" vertical="center" wrapText="1"/>
    </xf>
    <xf numFmtId="0" fontId="12" fillId="0" borderId="1" xfId="0" applyFont="1" applyBorder="1" applyAlignment="1">
      <alignment horizontal="left" vertical="center" wrapText="1"/>
    </xf>
    <xf numFmtId="0" fontId="12" fillId="2" borderId="1" xfId="0" applyFont="1" applyFill="1" applyBorder="1" applyAlignment="1">
      <alignment horizontal="center" vertical="center" wrapText="1"/>
    </xf>
    <xf numFmtId="0" fontId="15" fillId="0" borderId="1" xfId="0" applyFont="1" applyBorder="1" applyAlignment="1">
      <alignment horizontal="left" vertical="center" wrapText="1"/>
    </xf>
    <xf numFmtId="0" fontId="13" fillId="0" borderId="1" xfId="0" applyFont="1" applyBorder="1" applyAlignment="1">
      <alignment horizontal="center" vertical="center" wrapText="1"/>
    </xf>
    <xf numFmtId="44" fontId="12" fillId="0" borderId="1" xfId="1" applyFont="1" applyFill="1" applyBorder="1" applyAlignment="1">
      <alignment horizontal="center" vertical="center" wrapText="1"/>
    </xf>
    <xf numFmtId="0" fontId="16" fillId="0" borderId="1" xfId="0" applyFont="1" applyBorder="1" applyAlignment="1">
      <alignment horizontal="left" vertical="center" wrapText="1"/>
    </xf>
    <xf numFmtId="44" fontId="12" fillId="3" borderId="1" xfId="1" applyFont="1" applyFill="1" applyBorder="1" applyAlignment="1">
      <alignment horizontal="center" vertical="center" wrapText="1"/>
    </xf>
    <xf numFmtId="0" fontId="17" fillId="0" borderId="0" xfId="0" applyFont="1" applyAlignment="1">
      <alignment horizontal="center" vertical="center" wrapText="1"/>
    </xf>
    <xf numFmtId="0" fontId="8" fillId="0" borderId="1" xfId="0" applyFont="1" applyFill="1" applyBorder="1" applyAlignment="1">
      <alignment horizontal="left" vertical="center" wrapText="1"/>
    </xf>
    <xf numFmtId="0" fontId="8" fillId="7" borderId="1" xfId="0" applyFont="1" applyFill="1" applyBorder="1" applyAlignment="1">
      <alignment horizontal="left" vertical="center" wrapText="1"/>
    </xf>
    <xf numFmtId="0" fontId="8" fillId="0" borderId="1" xfId="0" applyFont="1" applyFill="1" applyBorder="1" applyAlignment="1">
      <alignment horizontal="center" vertical="center" wrapText="1"/>
    </xf>
    <xf numFmtId="165" fontId="18" fillId="6" borderId="1" xfId="0" applyNumberFormat="1" applyFont="1" applyFill="1" applyBorder="1" applyAlignment="1" applyProtection="1">
      <alignment vertical="center"/>
      <protection locked="0"/>
    </xf>
    <xf numFmtId="0" fontId="11" fillId="7" borderId="1" xfId="0" applyFont="1" applyFill="1" applyBorder="1" applyAlignment="1">
      <alignment horizontal="center" vertical="center" wrapText="1"/>
    </xf>
    <xf numFmtId="0" fontId="11" fillId="0" borderId="1" xfId="0" applyFont="1" applyBorder="1" applyAlignment="1">
      <alignment horizontal="center" vertical="center" wrapText="1"/>
    </xf>
    <xf numFmtId="0" fontId="19" fillId="0" borderId="1" xfId="0" applyFont="1" applyFill="1" applyBorder="1" applyAlignment="1">
      <alignment horizontal="left" vertical="center" wrapText="1"/>
    </xf>
  </cellXfs>
  <cellStyles count="2">
    <cellStyle name="Moneda" xfId="1" builtinId="4"/>
    <cellStyle name="Normal" xfId="0" builtinId="0"/>
  </cellStyles>
  <dxfs count="1">
    <dxf>
      <fill>
        <patternFill patternType="solid">
          <fgColor rgb="FFF1C232"/>
          <bgColor rgb="FFF1C23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28575</xdr:colOff>
      <xdr:row>0</xdr:row>
      <xdr:rowOff>0</xdr:rowOff>
    </xdr:from>
    <xdr:to>
      <xdr:col>14</xdr:col>
      <xdr:colOff>36765</xdr:colOff>
      <xdr:row>34</xdr:row>
      <xdr:rowOff>85025</xdr:rowOff>
    </xdr:to>
    <xdr:pic>
      <xdr:nvPicPr>
        <xdr:cNvPr id="2" name="Imagen 1">
          <a:extLst>
            <a:ext uri="{FF2B5EF4-FFF2-40B4-BE49-F238E27FC236}">
              <a16:creationId xmlns:a16="http://schemas.microsoft.com/office/drawing/2014/main" id="{3BB2DCD1-B96C-4813-98BF-7CA47076FF92}"/>
            </a:ext>
          </a:extLst>
        </xdr:cNvPr>
        <xdr:cNvPicPr>
          <a:picLocks noChangeAspect="1"/>
        </xdr:cNvPicPr>
      </xdr:nvPicPr>
      <xdr:blipFill>
        <a:blip xmlns:r="http://schemas.openxmlformats.org/officeDocument/2006/relationships" r:embed="rId1"/>
        <a:stretch>
          <a:fillRect/>
        </a:stretch>
      </xdr:blipFill>
      <xdr:spPr>
        <a:xfrm>
          <a:off x="28575" y="0"/>
          <a:ext cx="10676190" cy="5600000"/>
        </a:xfrm>
        <a:prstGeom prst="rect">
          <a:avLst/>
        </a:prstGeom>
      </xdr:spPr>
    </xdr:pic>
    <xdr:clientData/>
  </xdr:twoCellAnchor>
  <xdr:twoCellAnchor editAs="oneCell">
    <xdr:from>
      <xdr:col>0</xdr:col>
      <xdr:colOff>0</xdr:colOff>
      <xdr:row>37</xdr:row>
      <xdr:rowOff>0</xdr:rowOff>
    </xdr:from>
    <xdr:to>
      <xdr:col>14</xdr:col>
      <xdr:colOff>55809</xdr:colOff>
      <xdr:row>55</xdr:row>
      <xdr:rowOff>142493</xdr:rowOff>
    </xdr:to>
    <xdr:pic>
      <xdr:nvPicPr>
        <xdr:cNvPr id="3" name="Imagen 2">
          <a:extLst>
            <a:ext uri="{FF2B5EF4-FFF2-40B4-BE49-F238E27FC236}">
              <a16:creationId xmlns:a16="http://schemas.microsoft.com/office/drawing/2014/main" id="{B8F962D4-400A-4013-A5D9-DFD9D0B46927}"/>
            </a:ext>
          </a:extLst>
        </xdr:cNvPr>
        <xdr:cNvPicPr>
          <a:picLocks noChangeAspect="1"/>
        </xdr:cNvPicPr>
      </xdr:nvPicPr>
      <xdr:blipFill>
        <a:blip xmlns:r="http://schemas.openxmlformats.org/officeDocument/2006/relationships" r:embed="rId2"/>
        <a:stretch>
          <a:fillRect/>
        </a:stretch>
      </xdr:blipFill>
      <xdr:spPr>
        <a:xfrm>
          <a:off x="0" y="6000750"/>
          <a:ext cx="10723809" cy="3057143"/>
        </a:xfrm>
        <a:prstGeom prst="rect">
          <a:avLst/>
        </a:prstGeom>
      </xdr:spPr>
    </xdr:pic>
    <xdr:clientData/>
  </xdr:twoCellAnchor>
  <xdr:twoCellAnchor editAs="oneCell">
    <xdr:from>
      <xdr:col>15</xdr:col>
      <xdr:colOff>85725</xdr:colOff>
      <xdr:row>37</xdr:row>
      <xdr:rowOff>19050</xdr:rowOff>
    </xdr:from>
    <xdr:to>
      <xdr:col>19</xdr:col>
      <xdr:colOff>414543</xdr:colOff>
      <xdr:row>52</xdr:row>
      <xdr:rowOff>95250</xdr:rowOff>
    </xdr:to>
    <xdr:pic>
      <xdr:nvPicPr>
        <xdr:cNvPr id="4" name="Imagen 3">
          <a:extLst>
            <a:ext uri="{FF2B5EF4-FFF2-40B4-BE49-F238E27FC236}">
              <a16:creationId xmlns:a16="http://schemas.microsoft.com/office/drawing/2014/main" id="{10B6CF9E-E17E-48E1-AF2A-3BABFFAC426F}"/>
            </a:ext>
          </a:extLst>
        </xdr:cNvPr>
        <xdr:cNvPicPr>
          <a:picLocks noChangeAspect="1"/>
        </xdr:cNvPicPr>
      </xdr:nvPicPr>
      <xdr:blipFill>
        <a:blip xmlns:r="http://schemas.openxmlformats.org/officeDocument/2006/relationships" r:embed="rId3"/>
        <a:stretch>
          <a:fillRect/>
        </a:stretch>
      </xdr:blipFill>
      <xdr:spPr>
        <a:xfrm>
          <a:off x="11515725" y="5908675"/>
          <a:ext cx="3376818" cy="2457450"/>
        </a:xfrm>
        <a:prstGeom prst="rect">
          <a:avLst/>
        </a:prstGeom>
      </xdr:spPr>
    </xdr:pic>
    <xdr:clientData/>
  </xdr:twoCellAnchor>
  <xdr:twoCellAnchor editAs="oneCell">
    <xdr:from>
      <xdr:col>20</xdr:col>
      <xdr:colOff>0</xdr:colOff>
      <xdr:row>37</xdr:row>
      <xdr:rowOff>0</xdr:rowOff>
    </xdr:from>
    <xdr:to>
      <xdr:col>22</xdr:col>
      <xdr:colOff>730250</xdr:colOff>
      <xdr:row>52</xdr:row>
      <xdr:rowOff>128358</xdr:rowOff>
    </xdr:to>
    <xdr:pic>
      <xdr:nvPicPr>
        <xdr:cNvPr id="5" name="Imagen 4">
          <a:extLst>
            <a:ext uri="{FF2B5EF4-FFF2-40B4-BE49-F238E27FC236}">
              <a16:creationId xmlns:a16="http://schemas.microsoft.com/office/drawing/2014/main" id="{9D9E7177-220B-4AC2-B587-132FF84543AA}"/>
            </a:ext>
          </a:extLst>
        </xdr:cNvPr>
        <xdr:cNvPicPr>
          <a:picLocks noChangeAspect="1"/>
        </xdr:cNvPicPr>
      </xdr:nvPicPr>
      <xdr:blipFill>
        <a:blip xmlns:r="http://schemas.openxmlformats.org/officeDocument/2006/relationships" r:embed="rId4"/>
        <a:stretch>
          <a:fillRect/>
        </a:stretch>
      </xdr:blipFill>
      <xdr:spPr>
        <a:xfrm>
          <a:off x="15240000" y="5889625"/>
          <a:ext cx="2254250" cy="2509608"/>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9EEA5D-AC6A-4C63-9A61-2A2BA6872349}">
  <dimension ref="B1:V13"/>
  <sheetViews>
    <sheetView tabSelected="1" topLeftCell="N1" zoomScale="110" zoomScaleNormal="110" workbookViewId="0">
      <selection activeCell="Q4" sqref="Q4"/>
    </sheetView>
  </sheetViews>
  <sheetFormatPr baseColWidth="10" defaultColWidth="11.42578125" defaultRowHeight="12.75" x14ac:dyDescent="0.2"/>
  <cols>
    <col min="1" max="1" width="3.85546875" style="3" customWidth="1"/>
    <col min="2" max="2" width="16.5703125" style="3" customWidth="1"/>
    <col min="3" max="3" width="12.28515625" style="3" customWidth="1"/>
    <col min="4" max="4" width="7.85546875" style="11" customWidth="1"/>
    <col min="5" max="5" width="10.85546875" style="3" customWidth="1"/>
    <col min="6" max="6" width="14.28515625" style="3" customWidth="1"/>
    <col min="7" max="7" width="3.28515625" style="1" customWidth="1"/>
    <col min="8" max="8" width="4.28515625" style="1" customWidth="1"/>
    <col min="9" max="9" width="3.7109375" style="1" customWidth="1"/>
    <col min="10" max="10" width="3.5703125" style="1" customWidth="1"/>
    <col min="11" max="11" width="19.28515625" style="4" customWidth="1"/>
    <col min="12" max="12" width="11.42578125" style="3"/>
    <col min="13" max="13" width="50.85546875" style="13" customWidth="1"/>
    <col min="14" max="14" width="39" style="2" customWidth="1"/>
    <col min="15" max="15" width="15.140625" style="3" customWidth="1"/>
    <col min="16" max="16" width="51.5703125" style="3" customWidth="1"/>
    <col min="17" max="17" width="29.7109375" style="3" customWidth="1"/>
    <col min="18" max="18" width="28.7109375" style="3" customWidth="1"/>
    <col min="19" max="19" width="32.7109375" style="3" customWidth="1"/>
    <col min="20" max="20" width="34.5703125" style="3" customWidth="1"/>
    <col min="21" max="21" width="15.7109375" style="22" customWidth="1"/>
    <col min="22" max="22" width="33.85546875" style="22" customWidth="1"/>
    <col min="23" max="16384" width="11.42578125" style="3"/>
  </cols>
  <sheetData>
    <row r="1" spans="2:22" ht="90" customHeight="1" thickBot="1" x14ac:dyDescent="0.25">
      <c r="N1" s="36" t="s">
        <v>96</v>
      </c>
      <c r="O1" s="36" t="s">
        <v>97</v>
      </c>
      <c r="P1" s="36" t="s">
        <v>98</v>
      </c>
      <c r="Q1" s="36" t="s">
        <v>99</v>
      </c>
      <c r="R1" s="36" t="s">
        <v>100</v>
      </c>
      <c r="S1" s="36" t="s">
        <v>103</v>
      </c>
      <c r="T1" s="36" t="s">
        <v>104</v>
      </c>
      <c r="U1" s="36" t="s">
        <v>105</v>
      </c>
      <c r="V1" s="36" t="s">
        <v>106</v>
      </c>
    </row>
    <row r="2" spans="2:22" s="1" customFormat="1" ht="48.75" customHeight="1" x14ac:dyDescent="0.2">
      <c r="B2" s="23" t="s">
        <v>12</v>
      </c>
      <c r="C2" s="24" t="s">
        <v>13</v>
      </c>
      <c r="D2" s="25" t="s">
        <v>14</v>
      </c>
      <c r="E2" s="25" t="s">
        <v>15</v>
      </c>
      <c r="F2" s="25" t="s">
        <v>16</v>
      </c>
      <c r="G2" s="24" t="s">
        <v>18</v>
      </c>
      <c r="H2" s="24" t="s">
        <v>19</v>
      </c>
      <c r="I2" s="24" t="s">
        <v>20</v>
      </c>
      <c r="J2" s="24" t="s">
        <v>21</v>
      </c>
      <c r="K2" s="26" t="s">
        <v>22</v>
      </c>
      <c r="L2" s="24" t="s">
        <v>23</v>
      </c>
      <c r="M2" s="24" t="s">
        <v>24</v>
      </c>
      <c r="N2" s="24" t="s">
        <v>25</v>
      </c>
      <c r="O2" s="24" t="s">
        <v>26</v>
      </c>
      <c r="P2" s="24" t="s">
        <v>27</v>
      </c>
      <c r="Q2" s="24" t="s">
        <v>48</v>
      </c>
      <c r="R2" s="24" t="s">
        <v>28</v>
      </c>
      <c r="S2" s="24" t="s">
        <v>29</v>
      </c>
      <c r="T2" s="24" t="s">
        <v>30</v>
      </c>
      <c r="U2" s="27" t="s">
        <v>31</v>
      </c>
      <c r="V2" s="28" t="s">
        <v>32</v>
      </c>
    </row>
    <row r="3" spans="2:22" ht="102.6" customHeight="1" x14ac:dyDescent="0.2">
      <c r="B3" s="29" t="s">
        <v>33</v>
      </c>
      <c r="C3" s="29" t="s">
        <v>61</v>
      </c>
      <c r="D3" s="30">
        <v>2022</v>
      </c>
      <c r="E3" s="30">
        <v>1</v>
      </c>
      <c r="F3" s="31" t="s">
        <v>35</v>
      </c>
      <c r="G3" s="32"/>
      <c r="H3" s="32" t="s">
        <v>36</v>
      </c>
      <c r="I3" s="32"/>
      <c r="J3" s="32"/>
      <c r="K3" s="33" t="s">
        <v>47</v>
      </c>
      <c r="L3" s="41" t="s">
        <v>37</v>
      </c>
      <c r="M3" s="34" t="s">
        <v>44</v>
      </c>
      <c r="N3" s="34" t="s">
        <v>71</v>
      </c>
      <c r="O3" s="42">
        <v>1</v>
      </c>
      <c r="P3" s="43" t="s">
        <v>66</v>
      </c>
      <c r="Q3" s="38" t="s">
        <v>72</v>
      </c>
      <c r="R3" s="39" t="s">
        <v>102</v>
      </c>
      <c r="S3" s="39" t="s">
        <v>67</v>
      </c>
      <c r="T3" s="39">
        <v>1</v>
      </c>
      <c r="U3" s="40">
        <v>44682</v>
      </c>
      <c r="V3" s="40">
        <v>44895</v>
      </c>
    </row>
    <row r="4" spans="2:22" ht="73.5" customHeight="1" x14ac:dyDescent="0.2">
      <c r="B4" s="29" t="s">
        <v>33</v>
      </c>
      <c r="C4" s="29" t="s">
        <v>61</v>
      </c>
      <c r="D4" s="30">
        <v>2022</v>
      </c>
      <c r="E4" s="30">
        <v>1</v>
      </c>
      <c r="F4" s="31" t="s">
        <v>35</v>
      </c>
      <c r="G4" s="32"/>
      <c r="H4" s="32" t="s">
        <v>36</v>
      </c>
      <c r="I4" s="32"/>
      <c r="J4" s="32"/>
      <c r="K4" s="33" t="s">
        <v>47</v>
      </c>
      <c r="L4" s="41" t="s">
        <v>37</v>
      </c>
      <c r="M4" s="34" t="s">
        <v>44</v>
      </c>
      <c r="N4" s="34" t="s">
        <v>71</v>
      </c>
      <c r="O4" s="42">
        <v>2</v>
      </c>
      <c r="P4" s="43" t="s">
        <v>94</v>
      </c>
      <c r="Q4" s="38" t="s">
        <v>72</v>
      </c>
      <c r="R4" s="39" t="s">
        <v>49</v>
      </c>
      <c r="S4" s="39" t="s">
        <v>91</v>
      </c>
      <c r="T4" s="39">
        <v>100</v>
      </c>
      <c r="U4" s="40">
        <v>44682</v>
      </c>
      <c r="V4" s="40">
        <v>44926</v>
      </c>
    </row>
    <row r="5" spans="2:22" ht="84.75" customHeight="1" x14ac:dyDescent="0.2">
      <c r="B5" s="29" t="s">
        <v>33</v>
      </c>
      <c r="C5" s="29" t="s">
        <v>61</v>
      </c>
      <c r="D5" s="30">
        <v>2022</v>
      </c>
      <c r="E5" s="30">
        <v>1</v>
      </c>
      <c r="F5" s="31" t="s">
        <v>35</v>
      </c>
      <c r="G5" s="32"/>
      <c r="H5" s="32" t="s">
        <v>36</v>
      </c>
      <c r="I5" s="32"/>
      <c r="J5" s="32"/>
      <c r="K5" s="33" t="s">
        <v>47</v>
      </c>
      <c r="L5" s="41" t="s">
        <v>37</v>
      </c>
      <c r="M5" s="34" t="s">
        <v>44</v>
      </c>
      <c r="N5" s="34" t="s">
        <v>71</v>
      </c>
      <c r="O5" s="42">
        <v>3</v>
      </c>
      <c r="P5" s="43" t="s">
        <v>68</v>
      </c>
      <c r="Q5" s="38" t="s">
        <v>108</v>
      </c>
      <c r="R5" s="39" t="s">
        <v>69</v>
      </c>
      <c r="S5" s="39" t="s">
        <v>70</v>
      </c>
      <c r="T5" s="39">
        <v>1</v>
      </c>
      <c r="U5" s="40">
        <v>44866</v>
      </c>
      <c r="V5" s="40">
        <v>44910</v>
      </c>
    </row>
    <row r="6" spans="2:22" ht="110.25" customHeight="1" x14ac:dyDescent="0.2">
      <c r="B6" s="29" t="s">
        <v>33</v>
      </c>
      <c r="C6" s="29" t="s">
        <v>61</v>
      </c>
      <c r="D6" s="30">
        <v>2022</v>
      </c>
      <c r="E6" s="30">
        <v>1</v>
      </c>
      <c r="F6" s="31" t="s">
        <v>35</v>
      </c>
      <c r="G6" s="32"/>
      <c r="H6" s="32" t="s">
        <v>36</v>
      </c>
      <c r="I6" s="32"/>
      <c r="J6" s="32"/>
      <c r="K6" s="33" t="s">
        <v>47</v>
      </c>
      <c r="L6" s="41" t="s">
        <v>37</v>
      </c>
      <c r="M6" s="34" t="s">
        <v>44</v>
      </c>
      <c r="N6" s="34" t="s">
        <v>71</v>
      </c>
      <c r="O6" s="42">
        <v>4</v>
      </c>
      <c r="P6" s="43" t="s">
        <v>89</v>
      </c>
      <c r="Q6" s="37" t="s">
        <v>101</v>
      </c>
      <c r="R6" s="39" t="s">
        <v>73</v>
      </c>
      <c r="S6" s="39" t="s">
        <v>92</v>
      </c>
      <c r="T6" s="39">
        <v>10</v>
      </c>
      <c r="U6" s="40">
        <v>44682</v>
      </c>
      <c r="V6" s="40">
        <v>44926</v>
      </c>
    </row>
    <row r="7" spans="2:22" ht="135.75" customHeight="1" x14ac:dyDescent="0.2">
      <c r="B7" s="29" t="s">
        <v>33</v>
      </c>
      <c r="C7" s="29" t="s">
        <v>61</v>
      </c>
      <c r="D7" s="30">
        <v>2022</v>
      </c>
      <c r="E7" s="30">
        <v>1</v>
      </c>
      <c r="F7" s="31" t="s">
        <v>35</v>
      </c>
      <c r="G7" s="32"/>
      <c r="H7" s="32" t="s">
        <v>36</v>
      </c>
      <c r="I7" s="32"/>
      <c r="J7" s="32"/>
      <c r="K7" s="33" t="s">
        <v>47</v>
      </c>
      <c r="L7" s="42" t="s">
        <v>50</v>
      </c>
      <c r="M7" s="34" t="s">
        <v>62</v>
      </c>
      <c r="N7" s="34" t="s">
        <v>83</v>
      </c>
      <c r="O7" s="42">
        <v>5</v>
      </c>
      <c r="P7" s="43" t="s">
        <v>95</v>
      </c>
      <c r="Q7" s="37" t="s">
        <v>72</v>
      </c>
      <c r="R7" s="39" t="s">
        <v>74</v>
      </c>
      <c r="S7" s="39" t="s">
        <v>109</v>
      </c>
      <c r="T7" s="39">
        <v>100</v>
      </c>
      <c r="U7" s="40">
        <v>44682</v>
      </c>
      <c r="V7" s="40">
        <v>44985</v>
      </c>
    </row>
    <row r="8" spans="2:22" ht="76.5" customHeight="1" x14ac:dyDescent="0.2">
      <c r="B8" s="29" t="s">
        <v>33</v>
      </c>
      <c r="C8" s="29" t="s">
        <v>61</v>
      </c>
      <c r="D8" s="30">
        <v>2022</v>
      </c>
      <c r="E8" s="30">
        <v>1</v>
      </c>
      <c r="F8" s="31" t="s">
        <v>35</v>
      </c>
      <c r="G8" s="32"/>
      <c r="H8" s="32" t="s">
        <v>36</v>
      </c>
      <c r="I8" s="32" t="s">
        <v>36</v>
      </c>
      <c r="J8" s="32" t="s">
        <v>36</v>
      </c>
      <c r="K8" s="35">
        <v>39570144</v>
      </c>
      <c r="L8" s="42" t="s">
        <v>51</v>
      </c>
      <c r="M8" s="34" t="s">
        <v>52</v>
      </c>
      <c r="N8" s="34" t="s">
        <v>84</v>
      </c>
      <c r="O8" s="42">
        <v>6</v>
      </c>
      <c r="P8" s="43" t="s">
        <v>75</v>
      </c>
      <c r="Q8" s="37" t="s">
        <v>72</v>
      </c>
      <c r="R8" s="39" t="s">
        <v>76</v>
      </c>
      <c r="S8" s="39" t="s">
        <v>77</v>
      </c>
      <c r="T8" s="39">
        <v>1</v>
      </c>
      <c r="U8" s="40">
        <v>44682</v>
      </c>
      <c r="V8" s="40">
        <v>44926</v>
      </c>
    </row>
    <row r="9" spans="2:22" ht="87.75" customHeight="1" x14ac:dyDescent="0.2">
      <c r="B9" s="29" t="s">
        <v>33</v>
      </c>
      <c r="C9" s="29" t="s">
        <v>61</v>
      </c>
      <c r="D9" s="30">
        <v>2022</v>
      </c>
      <c r="E9" s="30">
        <v>1</v>
      </c>
      <c r="F9" s="31" t="s">
        <v>35</v>
      </c>
      <c r="G9" s="32"/>
      <c r="H9" s="32" t="s">
        <v>36</v>
      </c>
      <c r="I9" s="32" t="s">
        <v>36</v>
      </c>
      <c r="J9" s="32"/>
      <c r="K9" s="33" t="s">
        <v>47</v>
      </c>
      <c r="L9" s="42" t="s">
        <v>53</v>
      </c>
      <c r="M9" s="34" t="s">
        <v>63</v>
      </c>
      <c r="N9" s="34" t="s">
        <v>85</v>
      </c>
      <c r="O9" s="42">
        <v>7</v>
      </c>
      <c r="P9" s="43" t="s">
        <v>75</v>
      </c>
      <c r="Q9" s="37" t="s">
        <v>72</v>
      </c>
      <c r="R9" s="39" t="s">
        <v>76</v>
      </c>
      <c r="S9" s="39" t="s">
        <v>77</v>
      </c>
      <c r="T9" s="39">
        <v>1</v>
      </c>
      <c r="U9" s="40">
        <v>44682</v>
      </c>
      <c r="V9" s="40">
        <v>44926</v>
      </c>
    </row>
    <row r="10" spans="2:22" ht="88.5" customHeight="1" x14ac:dyDescent="0.2">
      <c r="B10" s="29" t="s">
        <v>33</v>
      </c>
      <c r="C10" s="29" t="s">
        <v>61</v>
      </c>
      <c r="D10" s="30">
        <v>2022</v>
      </c>
      <c r="E10" s="30">
        <v>1</v>
      </c>
      <c r="F10" s="31" t="s">
        <v>35</v>
      </c>
      <c r="G10" s="32"/>
      <c r="H10" s="32" t="s">
        <v>36</v>
      </c>
      <c r="I10" s="32" t="s">
        <v>36</v>
      </c>
      <c r="J10" s="32" t="s">
        <v>36</v>
      </c>
      <c r="K10" s="35">
        <v>245518506</v>
      </c>
      <c r="L10" s="42" t="s">
        <v>54</v>
      </c>
      <c r="M10" s="34" t="s">
        <v>55</v>
      </c>
      <c r="N10" s="34" t="s">
        <v>86</v>
      </c>
      <c r="O10" s="42">
        <v>8</v>
      </c>
      <c r="P10" s="43" t="s">
        <v>75</v>
      </c>
      <c r="Q10" s="37" t="s">
        <v>72</v>
      </c>
      <c r="R10" s="39" t="s">
        <v>76</v>
      </c>
      <c r="S10" s="39" t="s">
        <v>77</v>
      </c>
      <c r="T10" s="39">
        <v>1</v>
      </c>
      <c r="U10" s="40">
        <v>44682</v>
      </c>
      <c r="V10" s="40">
        <v>44926</v>
      </c>
    </row>
    <row r="11" spans="2:22" ht="89.25" x14ac:dyDescent="0.2">
      <c r="B11" s="29" t="s">
        <v>33</v>
      </c>
      <c r="C11" s="29" t="s">
        <v>61</v>
      </c>
      <c r="D11" s="30">
        <v>2022</v>
      </c>
      <c r="E11" s="30">
        <v>1</v>
      </c>
      <c r="F11" s="31" t="s">
        <v>35</v>
      </c>
      <c r="G11" s="32"/>
      <c r="H11" s="32" t="s">
        <v>36</v>
      </c>
      <c r="I11" s="32" t="s">
        <v>36</v>
      </c>
      <c r="J11" s="32" t="s">
        <v>36</v>
      </c>
      <c r="K11" s="35">
        <v>217672894</v>
      </c>
      <c r="L11" s="42" t="s">
        <v>56</v>
      </c>
      <c r="M11" s="34" t="s">
        <v>64</v>
      </c>
      <c r="N11" s="34" t="s">
        <v>87</v>
      </c>
      <c r="O11" s="42">
        <v>9</v>
      </c>
      <c r="P11" s="43" t="s">
        <v>110</v>
      </c>
      <c r="Q11" s="37" t="s">
        <v>72</v>
      </c>
      <c r="R11" s="39" t="s">
        <v>78</v>
      </c>
      <c r="S11" s="39" t="s">
        <v>93</v>
      </c>
      <c r="T11" s="39">
        <v>1</v>
      </c>
      <c r="U11" s="40">
        <v>44682</v>
      </c>
      <c r="V11" s="40">
        <v>44985</v>
      </c>
    </row>
    <row r="12" spans="2:22" ht="118.5" customHeight="1" x14ac:dyDescent="0.2">
      <c r="B12" s="29" t="s">
        <v>33</v>
      </c>
      <c r="C12" s="29" t="s">
        <v>61</v>
      </c>
      <c r="D12" s="30">
        <v>2022</v>
      </c>
      <c r="E12" s="30">
        <v>1</v>
      </c>
      <c r="F12" s="31" t="s">
        <v>35</v>
      </c>
      <c r="G12" s="32"/>
      <c r="H12" s="32" t="s">
        <v>36</v>
      </c>
      <c r="I12" s="32"/>
      <c r="J12" s="32"/>
      <c r="K12" s="33" t="s">
        <v>47</v>
      </c>
      <c r="L12" s="41" t="s">
        <v>57</v>
      </c>
      <c r="M12" s="34" t="s">
        <v>65</v>
      </c>
      <c r="N12" s="34" t="s">
        <v>88</v>
      </c>
      <c r="O12" s="42">
        <v>10</v>
      </c>
      <c r="P12" s="43" t="s">
        <v>90</v>
      </c>
      <c r="Q12" s="37" t="s">
        <v>72</v>
      </c>
      <c r="R12" s="39" t="s">
        <v>58</v>
      </c>
      <c r="S12" s="39" t="s">
        <v>79</v>
      </c>
      <c r="T12" s="39">
        <v>1</v>
      </c>
      <c r="U12" s="40">
        <v>44682</v>
      </c>
      <c r="V12" s="40">
        <v>44773</v>
      </c>
    </row>
    <row r="13" spans="2:22" ht="84.75" customHeight="1" x14ac:dyDescent="0.2">
      <c r="B13" s="29" t="s">
        <v>33</v>
      </c>
      <c r="C13" s="29" t="s">
        <v>61</v>
      </c>
      <c r="D13" s="30">
        <v>2022</v>
      </c>
      <c r="E13" s="30">
        <v>1</v>
      </c>
      <c r="F13" s="31" t="s">
        <v>35</v>
      </c>
      <c r="G13" s="32"/>
      <c r="H13" s="32" t="s">
        <v>36</v>
      </c>
      <c r="I13" s="32"/>
      <c r="J13" s="32"/>
      <c r="K13" s="33" t="s">
        <v>47</v>
      </c>
      <c r="L13" s="42" t="s">
        <v>59</v>
      </c>
      <c r="M13" s="34" t="s">
        <v>60</v>
      </c>
      <c r="N13" s="34" t="s">
        <v>88</v>
      </c>
      <c r="O13" s="42">
        <v>11</v>
      </c>
      <c r="P13" s="43" t="s">
        <v>80</v>
      </c>
      <c r="Q13" s="37" t="s">
        <v>72</v>
      </c>
      <c r="R13" s="39" t="s">
        <v>81</v>
      </c>
      <c r="S13" s="39" t="s">
        <v>82</v>
      </c>
      <c r="T13" s="39">
        <v>1</v>
      </c>
      <c r="U13" s="40">
        <v>44682</v>
      </c>
      <c r="V13" s="40">
        <v>44772</v>
      </c>
    </row>
  </sheetData>
  <autoFilter ref="B2:V2" xr:uid="{7C9EEA5D-AC6A-4C63-9A61-2A2BA6872349}"/>
  <conditionalFormatting sqref="V2">
    <cfRule type="expression" dxfId="0" priority="8">
      <formula>AND(ISNUMBER(V2),TRUNC(V2)&lt;TODAY())</formula>
    </cfRule>
  </conditionalFormatting>
  <dataValidations count="1">
    <dataValidation type="date" allowBlank="1" showInputMessage="1" errorTitle="Entrada no válida" error="Por favor escriba una fecha válida (AAAA/MM/DD)" promptTitle="Ingrese una fecha (AAAA/MM/DD)" sqref="U3:V6" xr:uid="{B7F85A50-7A86-409B-98CD-73653AE896BA}">
      <formula1>1900/1/1</formula1>
      <formula2>3000/1/1</formula2>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BEF7B8-556B-432D-81CB-432030CB297B}">
  <dimension ref="A2:M5"/>
  <sheetViews>
    <sheetView workbookViewId="0">
      <selection activeCell="D20" sqref="D20"/>
    </sheetView>
  </sheetViews>
  <sheetFormatPr baseColWidth="10" defaultRowHeight="12.75" x14ac:dyDescent="0.2"/>
  <cols>
    <col min="13" max="13" width="54.28515625" customWidth="1"/>
  </cols>
  <sheetData>
    <row r="2" spans="1:13" s="3" customFormat="1" ht="22.5" x14ac:dyDescent="0.2">
      <c r="A2" s="5" t="s">
        <v>12</v>
      </c>
      <c r="B2" s="5" t="s">
        <v>13</v>
      </c>
      <c r="C2" s="6" t="s">
        <v>14</v>
      </c>
      <c r="D2" s="6" t="s">
        <v>15</v>
      </c>
      <c r="E2" s="6" t="s">
        <v>16</v>
      </c>
      <c r="F2" s="5" t="s">
        <v>17</v>
      </c>
      <c r="G2" s="5" t="s">
        <v>18</v>
      </c>
      <c r="H2" s="5" t="s">
        <v>19</v>
      </c>
      <c r="I2" s="5" t="s">
        <v>20</v>
      </c>
      <c r="J2" s="5" t="s">
        <v>21</v>
      </c>
      <c r="K2" s="7" t="s">
        <v>22</v>
      </c>
      <c r="L2" s="5" t="s">
        <v>23</v>
      </c>
      <c r="M2" s="5" t="s">
        <v>24</v>
      </c>
    </row>
    <row r="3" spans="1:13" s="3" customFormat="1" ht="56.25" x14ac:dyDescent="0.2">
      <c r="A3" s="8" t="s">
        <v>33</v>
      </c>
      <c r="B3" s="9" t="s">
        <v>34</v>
      </c>
      <c r="C3" s="6">
        <v>2022</v>
      </c>
      <c r="D3" s="6">
        <v>1</v>
      </c>
      <c r="E3" s="10" t="s">
        <v>35</v>
      </c>
      <c r="F3" s="5"/>
      <c r="G3" s="5"/>
      <c r="H3" s="5" t="s">
        <v>36</v>
      </c>
      <c r="I3" s="5" t="s">
        <v>36</v>
      </c>
      <c r="J3" s="5"/>
      <c r="K3" s="7"/>
      <c r="L3" s="12" t="s">
        <v>38</v>
      </c>
      <c r="M3" s="9" t="s">
        <v>39</v>
      </c>
    </row>
    <row r="4" spans="1:13" s="3" customFormat="1" ht="33.75" x14ac:dyDescent="0.2">
      <c r="A4" s="8" t="s">
        <v>33</v>
      </c>
      <c r="B4" s="9" t="s">
        <v>34</v>
      </c>
      <c r="C4" s="6">
        <v>2022</v>
      </c>
      <c r="D4" s="6">
        <v>1</v>
      </c>
      <c r="E4" s="10" t="s">
        <v>35</v>
      </c>
      <c r="F4" s="5"/>
      <c r="G4" s="5"/>
      <c r="H4" s="5" t="s">
        <v>36</v>
      </c>
      <c r="I4" s="5" t="s">
        <v>36</v>
      </c>
      <c r="J4" s="5"/>
      <c r="K4" s="7"/>
      <c r="L4" s="12" t="s">
        <v>40</v>
      </c>
      <c r="M4" s="9" t="s">
        <v>41</v>
      </c>
    </row>
    <row r="5" spans="1:13" s="3" customFormat="1" ht="33.75" customHeight="1" x14ac:dyDescent="0.2">
      <c r="A5" s="8" t="s">
        <v>33</v>
      </c>
      <c r="B5" s="9" t="s">
        <v>34</v>
      </c>
      <c r="C5" s="6">
        <v>2022</v>
      </c>
      <c r="D5" s="6">
        <v>1</v>
      </c>
      <c r="E5" s="10" t="s">
        <v>35</v>
      </c>
      <c r="F5" s="5"/>
      <c r="G5" s="5"/>
      <c r="H5" s="5" t="s">
        <v>36</v>
      </c>
      <c r="I5" s="5"/>
      <c r="J5" s="5"/>
      <c r="K5" s="7"/>
      <c r="L5" s="12" t="s">
        <v>42</v>
      </c>
      <c r="M5" s="9" t="s">
        <v>43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2F51A4-8448-4B42-8566-5DCF90EA20C5}">
  <dimension ref="A3:E7"/>
  <sheetViews>
    <sheetView workbookViewId="0">
      <selection activeCell="G12" sqref="G12"/>
    </sheetView>
  </sheetViews>
  <sheetFormatPr baseColWidth="10" defaultColWidth="24.85546875" defaultRowHeight="12.75" x14ac:dyDescent="0.2"/>
  <cols>
    <col min="1" max="1" width="15.7109375" style="16" bestFit="1" customWidth="1"/>
    <col min="2" max="2" width="10.140625" style="16" customWidth="1"/>
    <col min="3" max="3" width="16.7109375" style="16" customWidth="1"/>
    <col min="4" max="16384" width="24.85546875" style="16"/>
  </cols>
  <sheetData>
    <row r="3" spans="1:5" ht="25.5" x14ac:dyDescent="0.2">
      <c r="A3" s="14" t="s">
        <v>0</v>
      </c>
      <c r="B3" s="15" t="s">
        <v>1</v>
      </c>
      <c r="C3" s="14" t="s">
        <v>2</v>
      </c>
      <c r="D3" s="14" t="s">
        <v>3</v>
      </c>
      <c r="E3" s="14" t="s">
        <v>4</v>
      </c>
    </row>
    <row r="4" spans="1:5" ht="50.25" customHeight="1" x14ac:dyDescent="0.2">
      <c r="A4" s="17" t="s">
        <v>5</v>
      </c>
      <c r="B4" s="18">
        <v>11</v>
      </c>
      <c r="C4" s="17"/>
      <c r="D4" s="19" t="s">
        <v>6</v>
      </c>
      <c r="E4" s="20" t="s">
        <v>45</v>
      </c>
    </row>
    <row r="5" spans="1:5" ht="25.5" x14ac:dyDescent="0.2">
      <c r="A5" s="17" t="s">
        <v>7</v>
      </c>
      <c r="B5" s="18">
        <v>6</v>
      </c>
      <c r="C5" s="17"/>
      <c r="D5" s="19" t="s">
        <v>8</v>
      </c>
      <c r="E5" s="20" t="s">
        <v>46</v>
      </c>
    </row>
    <row r="6" spans="1:5" ht="25.5" customHeight="1" x14ac:dyDescent="0.2">
      <c r="A6" s="17" t="s">
        <v>9</v>
      </c>
      <c r="B6" s="18">
        <v>0</v>
      </c>
      <c r="C6" s="17"/>
      <c r="D6" s="17"/>
      <c r="E6" s="17"/>
    </row>
    <row r="7" spans="1:5" ht="24" customHeight="1" x14ac:dyDescent="0.2">
      <c r="A7" s="17" t="s">
        <v>10</v>
      </c>
      <c r="B7" s="18">
        <v>3</v>
      </c>
      <c r="C7" s="21">
        <v>502761544</v>
      </c>
      <c r="D7" s="17" t="s">
        <v>11</v>
      </c>
      <c r="E7" s="17" t="s">
        <v>11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0C0E79-800D-4430-BD53-A744015903E7}">
  <dimension ref="P18:X42"/>
  <sheetViews>
    <sheetView topLeftCell="A34" zoomScale="120" zoomScaleNormal="120" workbookViewId="0">
      <selection activeCell="X42" sqref="X42"/>
    </sheetView>
  </sheetViews>
  <sheetFormatPr baseColWidth="10" defaultRowHeight="12.75" x14ac:dyDescent="0.2"/>
  <sheetData>
    <row r="18" spans="16:16" x14ac:dyDescent="0.2">
      <c r="P18" t="s">
        <v>107</v>
      </c>
    </row>
    <row r="33" spans="24:24" ht="13.5" customHeight="1" x14ac:dyDescent="0.2"/>
    <row r="42" spans="24:24" x14ac:dyDescent="0.2">
      <c r="X42" t="s">
        <v>107</v>
      </c>
    </row>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AUD DES 2022 - final</vt:lpstr>
      <vt:lpstr>Retirados </vt:lpstr>
      <vt:lpstr>Referenciación</vt: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Jenny A. Saldarriaga</dc:creator>
  <cp:lastModifiedBy>Omar Urrea Romero</cp:lastModifiedBy>
  <dcterms:created xsi:type="dcterms:W3CDTF">2022-03-31T14:51:19Z</dcterms:created>
  <dcterms:modified xsi:type="dcterms:W3CDTF">2022-04-10T23:30:27Z</dcterms:modified>
</cp:coreProperties>
</file>